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GOŚKA 2024\9-ZP.26.9.2024.MR-Zakup, dostawa i montaż wyposażenia Oddziału Żłobka Miejskiego przy ul. Kossutha 7 w Katowicach-sekretariat\Na strone\zmiana\"/>
    </mc:Choice>
  </mc:AlternateContent>
  <bookViews>
    <workbookView xWindow="0" yWindow="0" windowWidth="28800" windowHeight="12030"/>
  </bookViews>
  <sheets>
    <sheet name="Zadanie 3 WYPOSAŻENIE PZ" sheetId="3" r:id="rId1"/>
  </sheet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3" l="1"/>
  <c r="I6" i="3" s="1"/>
  <c r="G7" i="3"/>
  <c r="I7" i="3"/>
  <c r="G8" i="3"/>
  <c r="I8" i="3" s="1"/>
  <c r="G9" i="3"/>
  <c r="I9" i="3"/>
  <c r="G10" i="3"/>
  <c r="I10" i="3" s="1"/>
  <c r="G11" i="3"/>
  <c r="I11" i="3"/>
  <c r="G12" i="3"/>
  <c r="I12" i="3" s="1"/>
  <c r="G13" i="3"/>
  <c r="I13" i="3"/>
  <c r="G14" i="3"/>
  <c r="I14" i="3" s="1"/>
  <c r="G5" i="3" l="1"/>
  <c r="I5" i="3" s="1"/>
  <c r="I15" i="3" l="1"/>
  <c r="G15" i="3"/>
</calcChain>
</file>

<file path=xl/sharedStrings.xml><?xml version="1.0" encoding="utf-8"?>
<sst xmlns="http://schemas.openxmlformats.org/spreadsheetml/2006/main" count="52" uniqueCount="43">
  <si>
    <t>NAZWA TOWARU</t>
  </si>
  <si>
    <t>Cena jednostkowa brutto</t>
  </si>
  <si>
    <t>1</t>
  </si>
  <si>
    <t>2</t>
  </si>
  <si>
    <t>5</t>
  </si>
  <si>
    <t>I</t>
  </si>
  <si>
    <t>L.P.</t>
  </si>
  <si>
    <t>7</t>
  </si>
  <si>
    <t>8</t>
  </si>
  <si>
    <t>j.m.</t>
  </si>
  <si>
    <t>Cena jednostkowa netto</t>
  </si>
  <si>
    <t>Wartość netto</t>
  </si>
  <si>
    <t>Wartość brutto</t>
  </si>
  <si>
    <t>1.</t>
  </si>
  <si>
    <t>2.</t>
  </si>
  <si>
    <t>3.</t>
  </si>
  <si>
    <t>5.</t>
  </si>
  <si>
    <t>6.</t>
  </si>
  <si>
    <t>7.</t>
  </si>
  <si>
    <t>8.</t>
  </si>
  <si>
    <t>9.</t>
  </si>
  <si>
    <t>10.</t>
  </si>
  <si>
    <t>X</t>
  </si>
  <si>
    <t>szt</t>
  </si>
  <si>
    <t xml:space="preserve">Razem ilość </t>
  </si>
  <si>
    <t>6</t>
  </si>
  <si>
    <t>9</t>
  </si>
  <si>
    <t>3</t>
  </si>
  <si>
    <t>4</t>
  </si>
  <si>
    <t>Razem</t>
  </si>
  <si>
    <r>
      <rPr>
        <b/>
        <sz val="12"/>
        <rFont val="Times New Roman"/>
        <family val="1"/>
        <charset val="238"/>
      </rPr>
      <t>Samochód typu radiowóz policyjny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Wyposażony w fotelik z wysokim oparciem; zwylnej części posiadający półkę do przewożenia zabawek; otwierane drzwi zamykane na zasuwkę; wyposażony w kierownicę z klaksonem; ruchomy kluczyk zapłonu; otwieraną klapkę od wlewu paliwa; dający możliwość  wprawienia  w ruch za pomocą nóg dziecka;  wyposażony w uchwyt umożliwiający popychanie przez osobę dorosłą; wyposażony w mocne, wytrzymałe koła;  przednie koła z możliwością obracania  się o 360°; wym. minimum 80-85 cm x 40-45 cm x 80-85 cm.</t>
    </r>
  </si>
  <si>
    <r>
      <rPr>
        <b/>
        <sz val="12"/>
        <rFont val="Times New Roman"/>
        <family val="1"/>
        <charset val="238"/>
      </rPr>
      <t>Samochód typu ciężarówka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Wyposażony w fotelik z wysokim oparciem; z tylnej części posiadający półkę do przewożenia zabawek; otwierane drzwi zamykane na zasuwkę; wyposażony w kierownicę z klaksonem; ruchomy kluczyk zapłonu; otwieraną klapkę od wlewu paliwa; dający możliwość  wprawienia  w ruch za pomocą nóg dziecka jak również  popychania przez osobę dorosłą; wyposażony w mocne, wytrzymałe koła;  przednie koła z możliwością obracania  się o 360°;  wyposażony  w skrzynię ładunkową zamykaną opuszczaną klapą; wym. minimum 100-105 cm x 55-60 cm x 85-90 cm.</t>
    </r>
  </si>
  <si>
    <r>
      <rPr>
        <b/>
        <sz val="12"/>
        <rFont val="Times New Roman"/>
        <family val="1"/>
        <charset val="238"/>
      </rPr>
      <t>Domek interaktywny stacja/sklep/boisko/szkoła</t>
    </r>
    <r>
      <rPr>
        <sz val="12"/>
        <rFont val="Times New Roman"/>
        <family val="1"/>
        <charset val="238"/>
      </rPr>
      <t xml:space="preserve">                                                                  Domek wykonany z kolorowego tworzywa; zawierający w zestawie stacje, sklep, boisko, szkołę usytuowane na ściankach bocznych domku; ścianka z wmontowanym koszem do gry w koszykówkę oraz bramką do gry w piłkę nożną; ścianka ze sklepem; ścianka z budynkiem szkoły; ścianka ze  stacją benzynową; nadający się na zewnątrz; przeznaczony do zabawy dla dzieci od 18 m.ż.; wym. minimum 140 cm x 120 cm x1 45 cm; nie wymagający montażu do podłoża.                                      </t>
    </r>
  </si>
  <si>
    <r>
      <rPr>
        <b/>
        <sz val="12"/>
        <rFont val="Times New Roman"/>
        <family val="1"/>
        <charset val="238"/>
      </rPr>
      <t xml:space="preserve">Kuweta z pokrywą przezroczysta ze stelażem           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Kuweta wykonana z przezroczystego tworzywa sztucznego;  przezmaczona do zajęć sensorycznych, eksploracyjnych z użyciem np. piasku kinetycznego, wody; wyposażona w pokrywę: wyposażona w metalowy stelaż  dostosowany do kuwety; stelaż z  kółkami umożliwiającymi transportowanie; wymiar kuwety: 100-110 cm x 60-65 cm x 20-25 cm; wysokość stelaża 50- 60 cm.</t>
    </r>
  </si>
  <si>
    <r>
      <rPr>
        <b/>
        <sz val="12"/>
        <rFont val="Times New Roman"/>
        <family val="1"/>
        <charset val="238"/>
      </rPr>
      <t xml:space="preserve">Tunel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Tunel złożony min. z 4 modułów; w formie gąsienicy; z możliwością przechodzenia, wspinania się, stabilny; poszczególne moduły w różnych kolorach;  nadający się zarówno do użytku wewnętrznego i zewnętrzmego; nie wymagając montażu do podłoża; dł. 190-200 cm.   </t>
    </r>
    <r>
      <rPr>
        <sz val="12"/>
        <color rgb="FFC00000"/>
        <rFont val="Times New Roman"/>
        <family val="1"/>
        <charset val="238"/>
      </rPr>
      <t xml:space="preserve">                                  </t>
    </r>
  </si>
  <si>
    <t>Stawka Vat %</t>
  </si>
  <si>
    <r>
      <rPr>
        <b/>
        <sz val="12"/>
        <rFont val="Times New Roman"/>
        <family val="1"/>
        <charset val="238"/>
      </rPr>
      <t>Domek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             Domek wykonany z kolorowego tworzywa odpornego na działanie warunków atmosferycznych; przeznaczony do zabaw dla dzieci; posiadający  okna z ruchomymi okiennicami oraz ruchome drzwi;  z możliwością wejścia minimum 2 dzieci do środka; z wyposażeniem wewnątrz domku m.in. w kuchenkę i telefon; stabilny; nadający się na zewnątrz; przeznaczony do zabawy dla dzieci od 2 r.ż.; wym. minimum 120 x 110 x 130 cm; nie wymagający montażu do podłoża. </t>
    </r>
  </si>
  <si>
    <r>
      <rPr>
        <b/>
        <sz val="12"/>
        <rFont val="Times New Roman"/>
        <family val="1"/>
        <charset val="238"/>
      </rPr>
      <t>Domek/chatka</t>
    </r>
    <r>
      <rPr>
        <sz val="12"/>
        <rFont val="Times New Roman"/>
        <family val="1"/>
        <charset val="238"/>
      </rPr>
      <t xml:space="preserve">                                                                                                                       Domek z kolorowego tworzywa imitującego belki; wyposażony w otwierane okiennice oraz drzwi;  w środku wyposażony w stolik oraz telefon do zabawy; nadający się na zewnątrz; odporny na szkodliwe czynniki atmosferyczne przeznaczonu do zabawy dla dzieci od 2 r.ż.; wym. mininimum:  145 cm x 120 cm x 150 cm; nie wymagający montażu do podłoża. 
</t>
    </r>
  </si>
  <si>
    <r>
      <rPr>
        <b/>
        <sz val="12"/>
        <rFont val="Times New Roman"/>
        <family val="1"/>
        <charset val="238"/>
      </rPr>
      <t xml:space="preserve">Zestaw samochódów dla dziewczynek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składający z 2 różnych samochodów dla dziewczynek (w tym typu ciężarówka); wyposażonych w fotelik z wysokim oparciem; z tylnej części posiadających półkę do przewożenia zabawek; otwierane drzwi zamykane na zasuwkę; wyposażonych w kierownicę z klaksonem; ruchomy kluczyk zapłonu; otwieraną klapkę od wlewu paliwa; dający możliwość  wprawienia  w ruch za pomocą nóg dziecka jak również  popychania przez osobę dorosłą; wyposażony w mocne, wytrzymałe koła;  przednie koła z możliwością obracania  się o 360°;  wyposażony  w skrzynię ładunkową zamykaną opuszczaną klapą;  wym. 90-95 cm x 40-45 cm x 80-85 cm.                                                           </t>
    </r>
  </si>
  <si>
    <r>
      <t xml:space="preserve">Zestaw zjeżdżalni    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małych zjeżdżalni przeznaczonych dla najmłodszych dzieci; o stabilnej konstrukcji; bezpiecznej dla dzieci; wykonanych z wysokiej jakości trwalego, kolorowego tworzywa; nie wymagających montażu do podłoża; odpornych na szkodliwe czynniki atmosferyczne; skład zestawu: </t>
    </r>
    <r>
      <rPr>
        <b/>
        <sz val="12"/>
        <rFont val="Times New Roman"/>
        <family val="1"/>
        <charset val="238"/>
      </rPr>
      <t xml:space="preserve">1) </t>
    </r>
    <r>
      <rPr>
        <sz val="12"/>
        <rFont val="Times New Roman"/>
        <family val="1"/>
        <charset val="238"/>
      </rPr>
      <t xml:space="preserve">zjeżdżalnia wyposażona w dwa szerokie schodki i poręcze; przeznaczona dla dzieci od 18 m.ż., posiadająca łagodny zjazd o dł. 95-100 cm; wym. 120 cm x 45-50 cm x 70-75 cm </t>
    </r>
    <r>
      <rPr>
        <b/>
        <sz val="12"/>
        <rFont val="Times New Roman"/>
        <family val="1"/>
        <charset val="238"/>
      </rPr>
      <t xml:space="preserve">2) </t>
    </r>
    <r>
      <rPr>
        <sz val="12"/>
        <rFont val="Times New Roman"/>
        <family val="1"/>
        <charset val="238"/>
      </rPr>
      <t>zjeżdżalnia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wyposażona</t>
    </r>
    <r>
      <rPr>
        <b/>
        <sz val="12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w trzy szerokie schodki, poręcze i uchwyty na kóncu; przeznaczona dla dzieci od 2 r.ż., posiadająca zjazd o dł. 140-150 cm; wym. 165-170 cm x 95-100 cm x 95-100 cm (każdy zestaw w innej wersji kolorystycznej).</t>
    </r>
  </si>
  <si>
    <r>
      <t xml:space="preserve">Zestaw mini placów zabaw typu "małpi gaj" lub równoważne                                                                                                              </t>
    </r>
    <r>
      <rPr>
        <sz val="12"/>
        <rFont val="Times New Roman"/>
        <family val="1"/>
        <charset val="238"/>
      </rPr>
      <t xml:space="preserve">Zestaw mni przenośnych placów o stabilnej konstrukcji; bezpiecznych dla dzieeci; wykonanych z wysokiej jakości trwalego, kolorowego tworzywa; nie wymagających montażu do podłoża; odpornych na szkodliwe czynniki atmosferyczne; umożliwiających dzieciom wspinanie się, chowanie, zjeżdżanie, czołganie; skład zestawu: </t>
    </r>
    <r>
      <rPr>
        <b/>
        <sz val="12"/>
        <rFont val="Times New Roman"/>
        <family val="1"/>
        <charset val="238"/>
      </rPr>
      <t>1)</t>
    </r>
    <r>
      <rPr>
        <sz val="12"/>
        <rFont val="Times New Roman"/>
        <family val="1"/>
        <charset val="238"/>
      </rPr>
      <t xml:space="preserve"> urządzenie z dwiema zjeżdżalniami usytuowanymi obok siebie, wyposażone w niewielki tunel, w otwory umożliwiające wspinanie się oraz podest o  wys. 70-75 cm, wym. całości: 150-155 cm x 155-160 cm x 130-140 cm </t>
    </r>
    <r>
      <rPr>
        <b/>
        <sz val="12"/>
        <rFont val="Times New Roman"/>
        <family val="1"/>
        <charset val="238"/>
      </rPr>
      <t xml:space="preserve">2) </t>
    </r>
    <r>
      <rPr>
        <sz val="12"/>
        <rFont val="Times New Roman"/>
        <family val="1"/>
        <charset val="238"/>
      </rPr>
      <t xml:space="preserve">urządzenie z dwiema różnej wielkości zjeżdżalniami, z boczną ścianą umożliwiającą wspinanie, z platformą o wys. 90-95 cm, i tunelem, wym. całości: 330-340 cm x  140-145 cm x 160-170 cm </t>
    </r>
    <r>
      <rPr>
        <b/>
        <sz val="12"/>
        <rFont val="Times New Roman"/>
        <family val="1"/>
        <charset val="238"/>
      </rPr>
      <t xml:space="preserve">3) </t>
    </r>
    <r>
      <rPr>
        <sz val="12"/>
        <rFont val="Times New Roman"/>
        <family val="1"/>
        <charset val="238"/>
      </rPr>
      <t>urządzenie ze zjeżdżalnią mogącą jednocześnie pełnić funkcję schodków, z platformą i drążkiem na górze, wym. całości: 160-170 cm x 80-90 cm x 100-105 cm.</t>
    </r>
  </si>
  <si>
    <t xml:space="preserve"> Załącznik nr 4.3 -SWZ-formularz asortymentowo-cenowy. Zadanie nr 3. Zakup, dostawa i montaż WYPOSAŻENIA PLACU ZABAW</t>
  </si>
  <si>
    <t>Wszystkie wymienione sprzęty i wyposażenie muszą być fabrycznie nowe, wolne od wad oraz dopuszczone do stosowania w placówkach żłobka  oraz dostarczone w ORYGINALNYCH NIEUSZKODZONYCH OPAKOWANIACH Wszystkie dostarczone sprzęty i wyposażenie muszą posiadać np. odpowiednie atesty, deklaracje zgodności, atesty higieniczne, certyfikaty, świadectwa jakości i spełniać wszelkie wymogi norm określonych obowiązującym prawem.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</si>
</sst>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8"/>
      <color rgb="FF00B050"/>
      <name val="Times New Roman"/>
      <family val="1"/>
      <charset val="238"/>
    </font>
    <font>
      <sz val="18"/>
      <color theme="1"/>
      <name val="Calibri"/>
      <family val="2"/>
      <charset val="238"/>
      <scheme val="minor"/>
    </font>
    <font>
      <b/>
      <sz val="18"/>
      <color rgb="FFC0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8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top" wrapText="1"/>
    </xf>
    <xf numFmtId="49" fontId="7" fillId="3" borderId="1" xfId="0" applyNumberFormat="1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/>
    <xf numFmtId="4" fontId="11" fillId="0" borderId="0" xfId="0" applyNumberFormat="1" applyFont="1"/>
    <xf numFmtId="0" fontId="14" fillId="3" borderId="1" xfId="0" applyNumberFormat="1" applyFont="1" applyFill="1" applyBorder="1" applyAlignment="1">
      <alignment horizontal="center" vertical="center" wrapText="1"/>
    </xf>
    <xf numFmtId="2" fontId="8" fillId="0" borderId="0" xfId="0" applyNumberFormat="1" applyFont="1"/>
    <xf numFmtId="0" fontId="8" fillId="0" borderId="0" xfId="0" applyFont="1" applyAlignment="1">
      <alignment horizontal="center"/>
    </xf>
    <xf numFmtId="49" fontId="14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/>
    <xf numFmtId="0" fontId="8" fillId="0" borderId="3" xfId="0" applyFont="1" applyBorder="1"/>
    <xf numFmtId="0" fontId="8" fillId="0" borderId="4" xfId="0" applyFont="1" applyBorder="1"/>
    <xf numFmtId="2" fontId="11" fillId="0" borderId="0" xfId="0" applyNumberFormat="1" applyFont="1" applyAlignment="1"/>
    <xf numFmtId="2" fontId="12" fillId="0" borderId="0" xfId="0" applyNumberFormat="1" applyFont="1" applyAlignment="1"/>
    <xf numFmtId="2" fontId="13" fillId="0" borderId="0" xfId="0" applyNumberFormat="1" applyFont="1" applyAlignment="1"/>
    <xf numFmtId="2" fontId="15" fillId="0" borderId="0" xfId="0" applyNumberFormat="1" applyFont="1" applyAlignment="1"/>
    <xf numFmtId="0" fontId="10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5"/>
  <sheetViews>
    <sheetView tabSelected="1" topLeftCell="A4" zoomScaleNormal="100" workbookViewId="0">
      <selection activeCell="B6" sqref="B6"/>
    </sheetView>
  </sheetViews>
  <sheetFormatPr defaultColWidth="9.140625" defaultRowHeight="15.75" x14ac:dyDescent="0.25"/>
  <cols>
    <col min="1" max="1" width="9.140625" style="3"/>
    <col min="2" max="2" width="80.7109375" style="3" customWidth="1"/>
    <col min="3" max="3" width="11.7109375" style="3" customWidth="1"/>
    <col min="4" max="4" width="15.140625" style="5" customWidth="1"/>
    <col min="5" max="5" width="16.28515625" style="3" customWidth="1"/>
    <col min="6" max="7" width="14.42578125" style="3" customWidth="1"/>
    <col min="8" max="8" width="12" style="3" customWidth="1"/>
    <col min="9" max="9" width="20" style="3" customWidth="1"/>
    <col min="10" max="10" width="9.140625" style="3"/>
    <col min="11" max="11" width="9.7109375" style="3" bestFit="1" customWidth="1"/>
    <col min="12" max="14" width="9.140625" style="3"/>
    <col min="15" max="15" width="12.140625" style="3" bestFit="1" customWidth="1"/>
    <col min="16" max="16384" width="9.140625" style="3"/>
  </cols>
  <sheetData>
    <row r="2" spans="1:13" x14ac:dyDescent="0.25">
      <c r="A2" s="15" t="s">
        <v>5</v>
      </c>
      <c r="B2" s="29" t="s">
        <v>41</v>
      </c>
      <c r="C2" s="29"/>
      <c r="D2" s="29"/>
      <c r="E2" s="29"/>
      <c r="F2" s="29"/>
      <c r="G2" s="29"/>
      <c r="H2" s="29"/>
      <c r="I2" s="29"/>
    </row>
    <row r="3" spans="1:13" ht="47.25" x14ac:dyDescent="0.25">
      <c r="A3" s="1" t="s">
        <v>6</v>
      </c>
      <c r="B3" s="1" t="s">
        <v>0</v>
      </c>
      <c r="C3" s="1" t="s">
        <v>9</v>
      </c>
      <c r="D3" s="1" t="s">
        <v>24</v>
      </c>
      <c r="E3" s="1" t="s">
        <v>10</v>
      </c>
      <c r="F3" s="19" t="s">
        <v>1</v>
      </c>
      <c r="G3" s="1" t="s">
        <v>11</v>
      </c>
      <c r="H3" s="1" t="s">
        <v>35</v>
      </c>
      <c r="I3" s="1" t="s">
        <v>12</v>
      </c>
    </row>
    <row r="4" spans="1:13" x14ac:dyDescent="0.25">
      <c r="A4" s="6" t="s">
        <v>13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21</v>
      </c>
    </row>
    <row r="5" spans="1:13" ht="115.9" customHeight="1" x14ac:dyDescent="0.25">
      <c r="A5" s="28" t="s">
        <v>2</v>
      </c>
      <c r="B5" s="12" t="s">
        <v>36</v>
      </c>
      <c r="C5" s="11" t="s">
        <v>23</v>
      </c>
      <c r="D5" s="17">
        <v>1</v>
      </c>
      <c r="E5" s="8">
        <v>0</v>
      </c>
      <c r="F5" s="20">
        <v>0</v>
      </c>
      <c r="G5" s="8">
        <f>D5*E5</f>
        <v>0</v>
      </c>
      <c r="H5" s="9"/>
      <c r="I5" s="8">
        <f>ROUND(G5*H5+G5,2)</f>
        <v>0</v>
      </c>
    </row>
    <row r="6" spans="1:13" s="22" customFormat="1" ht="117.75" customHeight="1" x14ac:dyDescent="0.25">
      <c r="A6" s="28" t="s">
        <v>3</v>
      </c>
      <c r="B6" s="12" t="s">
        <v>32</v>
      </c>
      <c r="C6" s="11" t="s">
        <v>23</v>
      </c>
      <c r="D6" s="17">
        <v>1</v>
      </c>
      <c r="E6" s="8">
        <v>0</v>
      </c>
      <c r="F6" s="20">
        <v>0</v>
      </c>
      <c r="G6" s="8">
        <f t="shared" ref="G6:G14" si="0">D6*E6</f>
        <v>0</v>
      </c>
      <c r="H6" s="9"/>
      <c r="I6" s="8">
        <f t="shared" ref="I6:I14" si="1">ROUND(G6*H6+G6,2)</f>
        <v>0</v>
      </c>
    </row>
    <row r="7" spans="1:13" s="22" customFormat="1" ht="91.5" customHeight="1" x14ac:dyDescent="0.25">
      <c r="A7" s="28" t="s">
        <v>27</v>
      </c>
      <c r="B7" s="12" t="s">
        <v>37</v>
      </c>
      <c r="C7" s="11" t="s">
        <v>23</v>
      </c>
      <c r="D7" s="17">
        <v>1</v>
      </c>
      <c r="E7" s="8">
        <v>0</v>
      </c>
      <c r="F7" s="20">
        <v>0</v>
      </c>
      <c r="G7" s="8">
        <f t="shared" si="0"/>
        <v>0</v>
      </c>
      <c r="H7" s="9"/>
      <c r="I7" s="8">
        <f t="shared" si="1"/>
        <v>0</v>
      </c>
    </row>
    <row r="8" spans="1:13" ht="153.75" customHeight="1" x14ac:dyDescent="0.25">
      <c r="A8" s="28" t="s">
        <v>28</v>
      </c>
      <c r="B8" s="14" t="s">
        <v>39</v>
      </c>
      <c r="C8" s="11" t="s">
        <v>23</v>
      </c>
      <c r="D8" s="17">
        <v>1</v>
      </c>
      <c r="E8" s="8">
        <v>0</v>
      </c>
      <c r="F8" s="20">
        <v>0</v>
      </c>
      <c r="G8" s="8">
        <f t="shared" si="0"/>
        <v>0</v>
      </c>
      <c r="H8" s="9"/>
      <c r="I8" s="8">
        <f t="shared" si="1"/>
        <v>0</v>
      </c>
    </row>
    <row r="9" spans="1:13" s="22" customFormat="1" ht="193.15" customHeight="1" x14ac:dyDescent="0.25">
      <c r="A9" s="28" t="s">
        <v>4</v>
      </c>
      <c r="B9" s="14" t="s">
        <v>40</v>
      </c>
      <c r="C9" s="11" t="s">
        <v>23</v>
      </c>
      <c r="D9" s="17">
        <v>1</v>
      </c>
      <c r="E9" s="8">
        <v>0</v>
      </c>
      <c r="F9" s="20">
        <v>0</v>
      </c>
      <c r="G9" s="8">
        <f t="shared" si="0"/>
        <v>0</v>
      </c>
      <c r="H9" s="9"/>
      <c r="I9" s="8">
        <f t="shared" si="1"/>
        <v>0</v>
      </c>
    </row>
    <row r="10" spans="1:13" ht="144.75" customHeight="1" x14ac:dyDescent="0.25">
      <c r="A10" s="28" t="s">
        <v>25</v>
      </c>
      <c r="B10" s="12" t="s">
        <v>31</v>
      </c>
      <c r="C10" s="11" t="s">
        <v>23</v>
      </c>
      <c r="D10" s="17">
        <v>2</v>
      </c>
      <c r="E10" s="8">
        <v>0</v>
      </c>
      <c r="F10" s="20">
        <v>0</v>
      </c>
      <c r="G10" s="8">
        <f t="shared" si="0"/>
        <v>0</v>
      </c>
      <c r="H10" s="9"/>
      <c r="I10" s="8">
        <f t="shared" si="1"/>
        <v>0</v>
      </c>
    </row>
    <row r="11" spans="1:13" ht="124.5" customHeight="1" x14ac:dyDescent="0.25">
      <c r="A11" s="28" t="s">
        <v>7</v>
      </c>
      <c r="B11" s="12" t="s">
        <v>30</v>
      </c>
      <c r="C11" s="11" t="s">
        <v>23</v>
      </c>
      <c r="D11" s="17">
        <v>2</v>
      </c>
      <c r="E11" s="8">
        <v>0</v>
      </c>
      <c r="F11" s="20">
        <v>0</v>
      </c>
      <c r="G11" s="8">
        <f t="shared" si="0"/>
        <v>0</v>
      </c>
      <c r="H11" s="9"/>
      <c r="I11" s="8">
        <f t="shared" si="1"/>
        <v>0</v>
      </c>
    </row>
    <row r="12" spans="1:13" ht="142.9" customHeight="1" x14ac:dyDescent="0.25">
      <c r="A12" s="28" t="s">
        <v>8</v>
      </c>
      <c r="B12" s="12" t="s">
        <v>38</v>
      </c>
      <c r="C12" s="11" t="s">
        <v>23</v>
      </c>
      <c r="D12" s="17">
        <v>2</v>
      </c>
      <c r="E12" s="8">
        <v>0</v>
      </c>
      <c r="F12" s="20">
        <v>0</v>
      </c>
      <c r="G12" s="8">
        <f t="shared" si="0"/>
        <v>0</v>
      </c>
      <c r="H12" s="9"/>
      <c r="I12" s="8">
        <f t="shared" si="1"/>
        <v>0</v>
      </c>
    </row>
    <row r="13" spans="1:13" ht="69" customHeight="1" x14ac:dyDescent="0.25">
      <c r="A13" s="28" t="s">
        <v>26</v>
      </c>
      <c r="B13" s="13" t="s">
        <v>34</v>
      </c>
      <c r="C13" s="7" t="s">
        <v>23</v>
      </c>
      <c r="D13" s="16">
        <v>2</v>
      </c>
      <c r="E13" s="8">
        <v>0</v>
      </c>
      <c r="F13" s="20">
        <v>0</v>
      </c>
      <c r="G13" s="8">
        <f t="shared" si="0"/>
        <v>0</v>
      </c>
      <c r="H13" s="9"/>
      <c r="I13" s="8">
        <f t="shared" si="1"/>
        <v>0</v>
      </c>
    </row>
    <row r="14" spans="1:13" ht="99.6" customHeight="1" x14ac:dyDescent="0.25">
      <c r="A14" s="25">
        <v>10</v>
      </c>
      <c r="B14" s="10" t="s">
        <v>33</v>
      </c>
      <c r="C14" s="7" t="s">
        <v>23</v>
      </c>
      <c r="D14" s="16">
        <v>1</v>
      </c>
      <c r="E14" s="8">
        <v>0</v>
      </c>
      <c r="F14" s="20">
        <v>0</v>
      </c>
      <c r="G14" s="8">
        <f t="shared" si="0"/>
        <v>0</v>
      </c>
      <c r="H14" s="9"/>
      <c r="I14" s="8">
        <f t="shared" si="1"/>
        <v>0</v>
      </c>
    </row>
    <row r="15" spans="1:13" ht="23.25" x14ac:dyDescent="0.35">
      <c r="A15" s="30"/>
      <c r="B15" s="31"/>
      <c r="C15" s="31"/>
      <c r="D15" s="31"/>
      <c r="E15" s="32"/>
      <c r="F15" s="21" t="s">
        <v>29</v>
      </c>
      <c r="G15" s="2">
        <f>SUM(G5:G14)</f>
        <v>0</v>
      </c>
      <c r="H15" s="4" t="s">
        <v>22</v>
      </c>
      <c r="I15" s="2">
        <f>SUM(I5:I14)</f>
        <v>0</v>
      </c>
      <c r="K15" s="33"/>
      <c r="L15" s="34"/>
      <c r="M15" s="23"/>
    </row>
    <row r="18" spans="2:9" s="18" customFormat="1" ht="23.25" x14ac:dyDescent="0.35">
      <c r="B18" s="37" t="s">
        <v>42</v>
      </c>
      <c r="D18" s="35"/>
      <c r="E18" s="36"/>
      <c r="I18" s="24"/>
    </row>
    <row r="19" spans="2:9" s="18" customFormat="1" ht="15" x14ac:dyDescent="0.25">
      <c r="B19" s="38"/>
      <c r="I19" s="27"/>
    </row>
    <row r="20" spans="2:9" s="18" customFormat="1" ht="15" x14ac:dyDescent="0.25">
      <c r="B20" s="38"/>
      <c r="G20" s="26"/>
    </row>
    <row r="21" spans="2:9" s="18" customFormat="1" ht="15" x14ac:dyDescent="0.25">
      <c r="B21" s="38"/>
    </row>
    <row r="22" spans="2:9" s="18" customFormat="1" ht="15" x14ac:dyDescent="0.25">
      <c r="B22" s="38"/>
    </row>
    <row r="23" spans="2:9" s="18" customFormat="1" ht="15" x14ac:dyDescent="0.25">
      <c r="B23" s="38"/>
    </row>
    <row r="24" spans="2:9" s="18" customFormat="1" ht="15" x14ac:dyDescent="0.25"/>
    <row r="25" spans="2:9" s="18" customFormat="1" ht="15" x14ac:dyDescent="0.25"/>
  </sheetData>
  <mergeCells count="5">
    <mergeCell ref="B2:I2"/>
    <mergeCell ref="A15:E15"/>
    <mergeCell ref="K15:L15"/>
    <mergeCell ref="D18:E18"/>
    <mergeCell ref="B18:B23"/>
  </mergeCells>
  <phoneticPr fontId="5" type="noConversion"/>
  <pageMargins left="0.23622047244094491" right="0.23622047244094491" top="0.15748031496062992" bottom="0.15748031496062992" header="0.31496062992125984" footer="0.31496062992125984"/>
  <pageSetup paperSize="9" scale="64" fitToHeight="0" orientation="landscape" r:id="rId1"/>
  <ignoredErrors>
    <ignoredError sqref="A5:A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3 WYPOSAŻENIE PZ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Zapisy</dc:creator>
  <cp:lastModifiedBy>Małgorzata Rembacz</cp:lastModifiedBy>
  <cp:lastPrinted>2024-12-11T07:31:48Z</cp:lastPrinted>
  <dcterms:created xsi:type="dcterms:W3CDTF">2016-10-11T09:18:05Z</dcterms:created>
  <dcterms:modified xsi:type="dcterms:W3CDTF">2024-12-17T13:47:47Z</dcterms:modified>
</cp:coreProperties>
</file>